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<sst xmlns="http://schemas.openxmlformats.org/spreadsheetml/2006/main" count="265" uniqueCount="74">
  <si>
    <t>ZUŠ B. SMETANY "TUNEL", LITOMYŠL - ROZPOČET</t>
  </si>
  <si>
    <t>ZUŠ B. Smetany "Tunel", Litomyšl - rozpočet</t>
  </si>
  <si>
    <t>SPECIFIKACE VNITŘNÍCH DVEŘÍ - NAVAZUJE NA VÝKAZ DVEŘÍ V PROJEKTU</t>
  </si>
  <si>
    <t>poz
.</t>
  </si>
  <si>
    <t>ozn.</t>
  </si>
  <si>
    <t>dveře</t>
  </si>
  <si>
    <t>orientace / ks</t>
  </si>
  <si>
    <t>zámek</t>
  </si>
  <si>
    <t>zárubeň</t>
  </si>
  <si>
    <t>síla stěny cm</t>
  </si>
  <si>
    <t>typ</t>
  </si>
  <si>
    <t>výplň</t>
  </si>
  <si>
    <t>funkce</t>
  </si>
  <si>
    <t xml:space="preserve">
odolnost/hrana</t>
  </si>
  <si>
    <t>povrch</t>
  </si>
  <si>
    <t>sklo</t>
  </si>
  <si>
    <t>rozměr</t>
  </si>
  <si>
    <t>L</t>
  </si>
  <si>
    <t>P</t>
  </si>
  <si>
    <t>Závěsy</t>
  </si>
  <si>
    <t>celkem ks</t>
  </si>
  <si>
    <t>cena za ks</t>
  </si>
  <si>
    <t xml:space="preserve">montáž
</t>
  </si>
  <si>
    <t>celkem</t>
  </si>
  <si>
    <t>D1P</t>
  </si>
  <si>
    <t>plné</t>
  </si>
  <si>
    <t>DTD</t>
  </si>
  <si>
    <t>JK, otočné, bezfalcové</t>
  </si>
  <si>
    <t>EI-EW30 - DP3 - C</t>
  </si>
  <si>
    <t>HPL POL G116-FA / hrana dveří AL</t>
  </si>
  <si>
    <t>ne</t>
  </si>
  <si>
    <t>900/2100</t>
  </si>
  <si>
    <t/>
  </si>
  <si>
    <t>PZ vložkový 72
(bez vložky)</t>
  </si>
  <si>
    <t>Ocelová-pro
dodatečnou montáž</t>
  </si>
  <si>
    <t>RAL 7004 šedá</t>
  </si>
  <si>
    <t>340
skryté</t>
  </si>
  <si>
    <t>D2</t>
  </si>
  <si>
    <t>standard</t>
  </si>
  <si>
    <t>D3</t>
  </si>
  <si>
    <t>HPL POL G116-FA /
hrana dveří AL</t>
  </si>
  <si>
    <t>700/2100</t>
  </si>
  <si>
    <t>D4</t>
  </si>
  <si>
    <t>D5</t>
  </si>
  <si>
    <t>D6P</t>
  </si>
  <si>
    <t>EI/EW30-DP3-
C + 32 db s padacím prahem</t>
  </si>
  <si>
    <t>D7</t>
  </si>
  <si>
    <t>1300/2100 
(800 mm +
zbytek)</t>
  </si>
  <si>
    <t>D8P</t>
  </si>
  <si>
    <t>800/2100</t>
  </si>
  <si>
    <t>D9P</t>
  </si>
  <si>
    <t>EI/EW30-DP3-
C</t>
  </si>
  <si>
    <t>800/1970</t>
  </si>
  <si>
    <t>D10P</t>
  </si>
  <si>
    <t>D11P</t>
  </si>
  <si>
    <t>900/2000</t>
  </si>
  <si>
    <t>D12P</t>
  </si>
  <si>
    <t>D13</t>
  </si>
  <si>
    <t>JK, posuvné na zeď s
gárnyží</t>
  </si>
  <si>
    <t>800/2000</t>
  </si>
  <si>
    <t>Hranatá mušle 
nerez</t>
  </si>
  <si>
    <t>Obložková normal-
ostrá</t>
  </si>
  <si>
    <t>Gárnyž s
kolejnicí A 
+ tiché dorazy</t>
  </si>
  <si>
    <t>D14</t>
  </si>
  <si>
    <t>JK, posuvné do pouzdra</t>
  </si>
  <si>
    <t>Obložková normal-
ostrá dělená dle zam. 
protokolu</t>
  </si>
  <si>
    <t>D15P</t>
  </si>
  <si>
    <t>EI/EW15-DP3-
C + 32 db s padacím prahem</t>
  </si>
  <si>
    <t>D16P</t>
  </si>
  <si>
    <t>Ocelová SAP 863-pro
dodatečnou montáž</t>
  </si>
  <si>
    <t>Celkem dveří</t>
  </si>
  <si>
    <t>Celkem cena</t>
  </si>
  <si>
    <t>Připravil(a)IvanaDoležalová,21.03.2025</t>
  </si>
  <si>
    <t>stránka1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</si>
</sst>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30">
    <font>
      <sz val="11"/>
      <name val="Calibri"/>
      <charset val="134"/>
    </font>
    <font>
      <sz val="8"/>
      <name val="Tahoma"/>
      <charset val="238"/>
    </font>
    <font>
      <sz val="10"/>
      <color indexed="9"/>
      <name val="Arial"/>
      <charset val="238"/>
    </font>
    <font>
      <b/>
      <sz val="9"/>
      <color indexed="9"/>
      <name val="Arial"/>
      <charset val="238"/>
    </font>
    <font>
      <b/>
      <sz val="10"/>
      <color indexed="9"/>
      <name val="Arial"/>
      <charset val="238"/>
    </font>
    <font>
      <sz val="8"/>
      <name val="Tahoma"/>
      <charset val="134"/>
    </font>
    <font>
      <b/>
      <sz val="8"/>
      <name val="Arial"/>
      <charset val="238"/>
    </font>
    <font>
      <sz val="8"/>
      <name val="Arial"/>
      <charset val="238"/>
    </font>
    <font>
      <sz val="2"/>
      <name val="Calibri"/>
      <charset val="134"/>
    </font>
    <font>
      <sz val="2"/>
      <name val="Arial"/>
      <charset val="238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6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22">
    <xf numFmtId="0" fontId="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2" borderId="1" xfId="0" applyFont="1" applyFill="1" applyBorder="1"/>
    <xf numFmtId="0" fontId="3" fillId="2" borderId="2" xfId="0" applyFont="1" applyFill="1" applyBorder="1" applyAlignment="1"/>
    <xf numFmtId="0" fontId="3" fillId="2" borderId="3" xfId="0" applyFont="1" applyFill="1" applyBorder="1" applyAlignment="1"/>
    <xf numFmtId="0" fontId="4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3" fillId="2" borderId="4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wrapText="1"/>
    </xf>
    <xf numFmtId="0" fontId="7" fillId="0" borderId="4" xfId="0" applyFont="1" applyBorder="1" applyAlignment="1">
      <alignment horizontal="left" wrapText="1"/>
    </xf>
    <xf numFmtId="0" fontId="4" fillId="2" borderId="5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0" fillId="0" borderId="0" xfId="0" applyFont="1" applyBorder="1" applyAlignment="1">
      <alignment horizontal="left"/>
    </xf>
    <xf numFmtId="0" fontId="2" fillId="0" borderId="0" xfId="0" applyFont="1" applyFill="1" applyBorder="1"/>
    <xf numFmtId="0" fontId="4" fillId="2" borderId="4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2"/>
  <sheetViews>
    <sheetView tabSelected="1" zoomScale="110" zoomScaleNormal="110" workbookViewId="0">
      <selection activeCell="A2" sqref="A2:T2"/>
    </sheetView>
  </sheetViews>
  <sheetFormatPr defaultColWidth="9" defaultRowHeight="15"/>
  <cols>
    <col min="2" max="2" width="11"/>
    <col min="3" max="3" width="15.1428571428571" customWidth="1"/>
    <col min="4" max="4" width="22"/>
    <col min="5" max="5" width="16.4285714285714" customWidth="1"/>
    <col min="6" max="6" width="23.2857142857143" customWidth="1"/>
    <col min="7" max="7" width="17.4285714285714" customWidth="1"/>
    <col min="8" max="8" width="11"/>
    <col min="9" max="9" width="12"/>
    <col min="10" max="10" width="8"/>
    <col min="11" max="11" width="7.28571428571429" customWidth="1"/>
    <col min="12" max="12" width="12.8571428571429" customWidth="1"/>
    <col min="13" max="13" width="19.8571428571429" customWidth="1"/>
    <col min="14" max="14" width="11.2857142857143" customWidth="1"/>
    <col min="15" max="15" width="9" customWidth="1"/>
    <col min="16" max="16" width="11.4285714285714" customWidth="1"/>
    <col min="19" max="19" width="8.42857142857143" customWidth="1"/>
    <col min="20" max="20" width="10"/>
  </cols>
  <sheetData>
    <row r="1" ht="12.95" customHeight="1" spans="1:21">
      <c r="A1" s="2" t="s">
        <v>0</v>
      </c>
      <c r="B1" s="3" t="s">
        <v>1</v>
      </c>
      <c r="C1" s="3"/>
      <c r="D1" s="3"/>
      <c r="E1" s="3"/>
      <c r="F1" s="3"/>
      <c r="G1" s="4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19"/>
    </row>
    <row r="2" s="1" customFormat="1" customHeight="1" spans="1:21">
      <c r="A2" s="5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20"/>
    </row>
    <row r="3" ht="21" customHeight="1" spans="1:21">
      <c r="A3" s="6" t="s">
        <v>3</v>
      </c>
      <c r="B3" s="6" t="s">
        <v>4</v>
      </c>
      <c r="C3" s="6" t="s">
        <v>5</v>
      </c>
      <c r="D3" s="6"/>
      <c r="E3" s="6"/>
      <c r="F3" s="6"/>
      <c r="G3" s="6"/>
      <c r="H3" s="6"/>
      <c r="I3" s="6"/>
      <c r="J3" s="6" t="s">
        <v>6</v>
      </c>
      <c r="K3" s="6"/>
      <c r="L3" s="6" t="s">
        <v>7</v>
      </c>
      <c r="M3" s="6" t="s">
        <v>8</v>
      </c>
      <c r="N3" s="6"/>
      <c r="O3" s="13" t="s">
        <v>9</v>
      </c>
      <c r="P3" s="14"/>
      <c r="Q3" s="6"/>
      <c r="R3" s="6"/>
      <c r="S3" s="6"/>
      <c r="T3" s="6"/>
      <c r="U3" s="19"/>
    </row>
    <row r="4" ht="25.5" customHeight="1" spans="1:21">
      <c r="A4" s="6"/>
      <c r="B4" s="6"/>
      <c r="C4" s="6" t="s">
        <v>10</v>
      </c>
      <c r="D4" s="6" t="s">
        <v>11</v>
      </c>
      <c r="E4" s="6" t="s">
        <v>12</v>
      </c>
      <c r="F4" s="6" t="s">
        <v>13</v>
      </c>
      <c r="G4" s="6" t="s">
        <v>14</v>
      </c>
      <c r="H4" s="6" t="s">
        <v>15</v>
      </c>
      <c r="I4" s="6" t="s">
        <v>16</v>
      </c>
      <c r="J4" s="6" t="s">
        <v>17</v>
      </c>
      <c r="K4" s="6" t="s">
        <v>18</v>
      </c>
      <c r="L4" s="6"/>
      <c r="M4" s="6" t="s">
        <v>10</v>
      </c>
      <c r="N4" s="6" t="s">
        <v>14</v>
      </c>
      <c r="O4" s="13"/>
      <c r="P4" s="13" t="s">
        <v>19</v>
      </c>
      <c r="Q4" s="13" t="s">
        <v>20</v>
      </c>
      <c r="R4" s="13" t="s">
        <v>21</v>
      </c>
      <c r="S4" s="13" t="s">
        <v>22</v>
      </c>
      <c r="T4" s="13" t="s">
        <v>23</v>
      </c>
      <c r="U4" s="19"/>
    </row>
    <row r="5" ht="33" customHeight="1" spans="1:21">
      <c r="A5" s="7">
        <v>1</v>
      </c>
      <c r="B5" s="8" t="s">
        <v>24</v>
      </c>
      <c r="C5" s="9" t="s">
        <v>25</v>
      </c>
      <c r="D5" s="10" t="s">
        <v>26</v>
      </c>
      <c r="E5" s="9" t="s">
        <v>27</v>
      </c>
      <c r="F5" s="9" t="s">
        <v>28</v>
      </c>
      <c r="G5" s="9" t="s">
        <v>29</v>
      </c>
      <c r="H5" s="9" t="s">
        <v>30</v>
      </c>
      <c r="I5" s="9" t="s">
        <v>31</v>
      </c>
      <c r="J5" s="15" t="s">
        <v>32</v>
      </c>
      <c r="K5" s="9">
        <v>1</v>
      </c>
      <c r="L5" s="9" t="s">
        <v>33</v>
      </c>
      <c r="M5" s="9" t="s">
        <v>34</v>
      </c>
      <c r="N5" s="9" t="s">
        <v>35</v>
      </c>
      <c r="O5" s="9">
        <v>15</v>
      </c>
      <c r="P5" s="9" t="s">
        <v>36</v>
      </c>
      <c r="Q5" s="8">
        <v>1</v>
      </c>
      <c r="R5" s="10">
        <v>0</v>
      </c>
      <c r="S5" s="10">
        <v>0</v>
      </c>
      <c r="T5" s="6">
        <f t="shared" ref="T5:T20" si="0">Q5*(R5+S5)</f>
        <v>0</v>
      </c>
      <c r="U5" s="19"/>
    </row>
    <row r="6" ht="32.1" customHeight="1" spans="1:20">
      <c r="A6" s="7">
        <v>2</v>
      </c>
      <c r="B6" s="8" t="s">
        <v>37</v>
      </c>
      <c r="C6" s="9" t="s">
        <v>25</v>
      </c>
      <c r="D6" s="10" t="s">
        <v>26</v>
      </c>
      <c r="E6" s="9" t="s">
        <v>27</v>
      </c>
      <c r="F6" s="9" t="s">
        <v>38</v>
      </c>
      <c r="G6" s="9" t="s">
        <v>29</v>
      </c>
      <c r="H6" s="9" t="s">
        <v>30</v>
      </c>
      <c r="I6" s="9" t="s">
        <v>31</v>
      </c>
      <c r="J6" s="9">
        <v>1</v>
      </c>
      <c r="K6" s="15" t="s">
        <v>32</v>
      </c>
      <c r="L6" s="9" t="s">
        <v>33</v>
      </c>
      <c r="M6" s="9" t="s">
        <v>34</v>
      </c>
      <c r="N6" s="9" t="s">
        <v>35</v>
      </c>
      <c r="O6" s="9">
        <v>15</v>
      </c>
      <c r="P6" s="9" t="s">
        <v>36</v>
      </c>
      <c r="Q6" s="8">
        <v>1</v>
      </c>
      <c r="R6" s="10">
        <v>0</v>
      </c>
      <c r="S6" s="10">
        <v>0</v>
      </c>
      <c r="T6" s="6">
        <f t="shared" si="0"/>
        <v>0</v>
      </c>
    </row>
    <row r="7" ht="32.1" customHeight="1" spans="1:20">
      <c r="A7" s="7">
        <v>3</v>
      </c>
      <c r="B7" s="8" t="s">
        <v>39</v>
      </c>
      <c r="C7" s="9" t="s">
        <v>25</v>
      </c>
      <c r="D7" s="10" t="s">
        <v>26</v>
      </c>
      <c r="E7" s="9" t="s">
        <v>27</v>
      </c>
      <c r="F7" s="9" t="s">
        <v>38</v>
      </c>
      <c r="G7" s="9" t="s">
        <v>40</v>
      </c>
      <c r="H7" s="9" t="s">
        <v>30</v>
      </c>
      <c r="I7" s="9" t="s">
        <v>41</v>
      </c>
      <c r="J7" s="15" t="s">
        <v>32</v>
      </c>
      <c r="K7" s="9">
        <v>4</v>
      </c>
      <c r="L7" s="9" t="s">
        <v>33</v>
      </c>
      <c r="M7" s="9" t="s">
        <v>34</v>
      </c>
      <c r="N7" s="9" t="s">
        <v>35</v>
      </c>
      <c r="O7" s="9">
        <v>10</v>
      </c>
      <c r="P7" s="9" t="s">
        <v>36</v>
      </c>
      <c r="Q7" s="8">
        <v>4</v>
      </c>
      <c r="R7" s="10">
        <v>0</v>
      </c>
      <c r="S7" s="10">
        <v>0</v>
      </c>
      <c r="T7" s="6">
        <f t="shared" si="0"/>
        <v>0</v>
      </c>
    </row>
    <row r="8" ht="32.1" customHeight="1" spans="1:20">
      <c r="A8" s="7">
        <v>4</v>
      </c>
      <c r="B8" s="8" t="s">
        <v>42</v>
      </c>
      <c r="C8" s="9" t="s">
        <v>25</v>
      </c>
      <c r="D8" s="10" t="s">
        <v>26</v>
      </c>
      <c r="E8" s="9" t="s">
        <v>27</v>
      </c>
      <c r="F8" s="9" t="s">
        <v>38</v>
      </c>
      <c r="G8" s="9" t="s">
        <v>40</v>
      </c>
      <c r="H8" s="9" t="s">
        <v>30</v>
      </c>
      <c r="I8" s="9" t="s">
        <v>41</v>
      </c>
      <c r="J8" s="9">
        <v>2</v>
      </c>
      <c r="K8" s="15" t="s">
        <v>32</v>
      </c>
      <c r="L8" s="9" t="s">
        <v>33</v>
      </c>
      <c r="M8" s="9" t="s">
        <v>34</v>
      </c>
      <c r="N8" s="9" t="s">
        <v>35</v>
      </c>
      <c r="O8" s="9">
        <v>10</v>
      </c>
      <c r="P8" s="9" t="s">
        <v>36</v>
      </c>
      <c r="Q8" s="8">
        <v>2</v>
      </c>
      <c r="R8" s="10">
        <v>0</v>
      </c>
      <c r="S8" s="10">
        <v>0</v>
      </c>
      <c r="T8" s="6">
        <f t="shared" si="0"/>
        <v>0</v>
      </c>
    </row>
    <row r="9" ht="32.1" customHeight="1" spans="1:20">
      <c r="A9" s="7">
        <v>5</v>
      </c>
      <c r="B9" s="8" t="s">
        <v>43</v>
      </c>
      <c r="C9" s="9" t="s">
        <v>25</v>
      </c>
      <c r="D9" s="10" t="s">
        <v>26</v>
      </c>
      <c r="E9" s="9" t="s">
        <v>27</v>
      </c>
      <c r="F9" s="9" t="s">
        <v>38</v>
      </c>
      <c r="G9" s="9" t="s">
        <v>40</v>
      </c>
      <c r="H9" s="9" t="s">
        <v>30</v>
      </c>
      <c r="I9" s="9" t="s">
        <v>41</v>
      </c>
      <c r="J9" s="15" t="s">
        <v>32</v>
      </c>
      <c r="K9" s="9">
        <v>1</v>
      </c>
      <c r="L9" s="9" t="s">
        <v>33</v>
      </c>
      <c r="M9" s="9" t="s">
        <v>34</v>
      </c>
      <c r="N9" s="9" t="s">
        <v>35</v>
      </c>
      <c r="O9" s="9">
        <v>25</v>
      </c>
      <c r="P9" s="9" t="s">
        <v>36</v>
      </c>
      <c r="Q9" s="8">
        <v>1</v>
      </c>
      <c r="R9" s="10">
        <v>0</v>
      </c>
      <c r="S9" s="10">
        <v>0</v>
      </c>
      <c r="T9" s="6">
        <f t="shared" si="0"/>
        <v>0</v>
      </c>
    </row>
    <row r="10" ht="33.95" customHeight="1" spans="1:20">
      <c r="A10" s="7">
        <v>6</v>
      </c>
      <c r="B10" s="8" t="s">
        <v>44</v>
      </c>
      <c r="C10" s="9" t="s">
        <v>25</v>
      </c>
      <c r="D10" s="10" t="s">
        <v>26</v>
      </c>
      <c r="E10" s="9" t="s">
        <v>27</v>
      </c>
      <c r="F10" s="9" t="s">
        <v>45</v>
      </c>
      <c r="G10" s="9" t="s">
        <v>40</v>
      </c>
      <c r="H10" s="9" t="s">
        <v>30</v>
      </c>
      <c r="I10" s="9" t="s">
        <v>31</v>
      </c>
      <c r="J10" s="9">
        <v>1</v>
      </c>
      <c r="K10" s="15" t="s">
        <v>32</v>
      </c>
      <c r="L10" s="9" t="s">
        <v>33</v>
      </c>
      <c r="M10" s="9" t="s">
        <v>34</v>
      </c>
      <c r="N10" s="9" t="s">
        <v>35</v>
      </c>
      <c r="O10" s="9">
        <v>25</v>
      </c>
      <c r="P10" s="9" t="s">
        <v>36</v>
      </c>
      <c r="Q10" s="8">
        <v>1</v>
      </c>
      <c r="R10" s="10">
        <v>0</v>
      </c>
      <c r="S10" s="10">
        <v>0</v>
      </c>
      <c r="T10" s="6">
        <f t="shared" si="0"/>
        <v>0</v>
      </c>
    </row>
    <row r="11" ht="32.1" customHeight="1" spans="1:20">
      <c r="A11" s="7">
        <v>7</v>
      </c>
      <c r="B11" s="8" t="s">
        <v>46</v>
      </c>
      <c r="C11" s="9" t="s">
        <v>25</v>
      </c>
      <c r="D11" s="10" t="s">
        <v>26</v>
      </c>
      <c r="E11" s="9" t="s">
        <v>27</v>
      </c>
      <c r="F11" s="9" t="s">
        <v>38</v>
      </c>
      <c r="G11" s="9" t="s">
        <v>40</v>
      </c>
      <c r="H11" s="9" t="s">
        <v>30</v>
      </c>
      <c r="I11" s="9" t="s">
        <v>47</v>
      </c>
      <c r="J11" s="15" t="s">
        <v>32</v>
      </c>
      <c r="K11" s="9">
        <v>1</v>
      </c>
      <c r="L11" s="9" t="s">
        <v>33</v>
      </c>
      <c r="M11" s="9" t="s">
        <v>34</v>
      </c>
      <c r="N11" s="9" t="s">
        <v>35</v>
      </c>
      <c r="O11" s="9">
        <v>26</v>
      </c>
      <c r="P11" s="9" t="s">
        <v>36</v>
      </c>
      <c r="Q11" s="8">
        <v>1</v>
      </c>
      <c r="R11" s="10">
        <v>0</v>
      </c>
      <c r="S11" s="10">
        <v>0</v>
      </c>
      <c r="T11" s="6">
        <f t="shared" si="0"/>
        <v>0</v>
      </c>
    </row>
    <row r="12" ht="33.95" customHeight="1" spans="1:20">
      <c r="A12" s="7">
        <v>8</v>
      </c>
      <c r="B12" s="8" t="s">
        <v>48</v>
      </c>
      <c r="C12" s="9" t="s">
        <v>25</v>
      </c>
      <c r="D12" s="10" t="s">
        <v>26</v>
      </c>
      <c r="E12" s="9" t="s">
        <v>27</v>
      </c>
      <c r="F12" s="9" t="s">
        <v>45</v>
      </c>
      <c r="G12" s="9" t="s">
        <v>40</v>
      </c>
      <c r="H12" s="9" t="s">
        <v>30</v>
      </c>
      <c r="I12" s="9" t="s">
        <v>49</v>
      </c>
      <c r="J12" s="9">
        <v>1</v>
      </c>
      <c r="K12" s="15" t="s">
        <v>32</v>
      </c>
      <c r="L12" s="9" t="s">
        <v>33</v>
      </c>
      <c r="M12" s="9" t="s">
        <v>34</v>
      </c>
      <c r="N12" s="9" t="s">
        <v>35</v>
      </c>
      <c r="O12" s="9">
        <v>15</v>
      </c>
      <c r="P12" s="9" t="s">
        <v>36</v>
      </c>
      <c r="Q12" s="8">
        <v>1</v>
      </c>
      <c r="R12" s="10">
        <v>0</v>
      </c>
      <c r="S12" s="10">
        <v>0</v>
      </c>
      <c r="T12" s="6">
        <f t="shared" si="0"/>
        <v>0</v>
      </c>
    </row>
    <row r="13" ht="32.1" customHeight="1" spans="1:20">
      <c r="A13" s="7">
        <v>9</v>
      </c>
      <c r="B13" s="8" t="s">
        <v>50</v>
      </c>
      <c r="C13" s="9" t="s">
        <v>25</v>
      </c>
      <c r="D13" s="10" t="s">
        <v>26</v>
      </c>
      <c r="E13" s="9" t="s">
        <v>27</v>
      </c>
      <c r="F13" s="9" t="s">
        <v>51</v>
      </c>
      <c r="G13" s="9" t="s">
        <v>40</v>
      </c>
      <c r="H13" s="9" t="s">
        <v>30</v>
      </c>
      <c r="I13" s="9" t="s">
        <v>52</v>
      </c>
      <c r="J13" s="15" t="s">
        <v>32</v>
      </c>
      <c r="K13" s="9">
        <v>1</v>
      </c>
      <c r="L13" s="9" t="s">
        <v>33</v>
      </c>
      <c r="M13" s="9" t="s">
        <v>34</v>
      </c>
      <c r="N13" s="9" t="s">
        <v>35</v>
      </c>
      <c r="O13" s="9">
        <v>35</v>
      </c>
      <c r="P13" s="9" t="s">
        <v>36</v>
      </c>
      <c r="Q13" s="8">
        <v>1</v>
      </c>
      <c r="R13" s="10">
        <v>0</v>
      </c>
      <c r="S13" s="10">
        <v>0</v>
      </c>
      <c r="T13" s="6">
        <f t="shared" si="0"/>
        <v>0</v>
      </c>
    </row>
    <row r="14" ht="33.95" customHeight="1" spans="1:20">
      <c r="A14" s="7">
        <v>10</v>
      </c>
      <c r="B14" s="8" t="s">
        <v>53</v>
      </c>
      <c r="C14" s="9" t="s">
        <v>25</v>
      </c>
      <c r="D14" s="10" t="s">
        <v>26</v>
      </c>
      <c r="E14" s="9" t="s">
        <v>27</v>
      </c>
      <c r="F14" s="9" t="s">
        <v>45</v>
      </c>
      <c r="G14" s="9" t="s">
        <v>40</v>
      </c>
      <c r="H14" s="9" t="s">
        <v>30</v>
      </c>
      <c r="I14" s="9" t="s">
        <v>49</v>
      </c>
      <c r="J14" s="9">
        <v>1</v>
      </c>
      <c r="K14" s="15" t="s">
        <v>32</v>
      </c>
      <c r="L14" s="9" t="s">
        <v>33</v>
      </c>
      <c r="M14" s="9" t="s">
        <v>34</v>
      </c>
      <c r="N14" s="9" t="s">
        <v>35</v>
      </c>
      <c r="O14" s="9">
        <v>15</v>
      </c>
      <c r="P14" s="9" t="s">
        <v>36</v>
      </c>
      <c r="Q14" s="8">
        <v>1</v>
      </c>
      <c r="R14" s="10">
        <v>0</v>
      </c>
      <c r="S14" s="10">
        <v>0</v>
      </c>
      <c r="T14" s="6">
        <f t="shared" si="0"/>
        <v>0</v>
      </c>
    </row>
    <row r="15" ht="33.95" customHeight="1" spans="1:20">
      <c r="A15" s="7">
        <v>11</v>
      </c>
      <c r="B15" s="8" t="s">
        <v>54</v>
      </c>
      <c r="C15" s="9" t="s">
        <v>25</v>
      </c>
      <c r="D15" s="10" t="s">
        <v>26</v>
      </c>
      <c r="E15" s="9" t="s">
        <v>27</v>
      </c>
      <c r="F15" s="9" t="s">
        <v>45</v>
      </c>
      <c r="G15" s="9" t="s">
        <v>40</v>
      </c>
      <c r="H15" s="9" t="s">
        <v>30</v>
      </c>
      <c r="I15" s="9" t="s">
        <v>55</v>
      </c>
      <c r="J15" s="15" t="s">
        <v>32</v>
      </c>
      <c r="K15" s="9">
        <v>1</v>
      </c>
      <c r="L15" s="9" t="s">
        <v>33</v>
      </c>
      <c r="M15" s="9" t="s">
        <v>34</v>
      </c>
      <c r="N15" s="9" t="s">
        <v>35</v>
      </c>
      <c r="O15" s="9">
        <v>10</v>
      </c>
      <c r="P15" s="9" t="s">
        <v>36</v>
      </c>
      <c r="Q15" s="8">
        <v>1</v>
      </c>
      <c r="R15" s="10">
        <v>0</v>
      </c>
      <c r="S15" s="10">
        <v>0</v>
      </c>
      <c r="T15" s="6">
        <f t="shared" si="0"/>
        <v>0</v>
      </c>
    </row>
    <row r="16" ht="33.95" customHeight="1" spans="1:20">
      <c r="A16" s="7">
        <v>12</v>
      </c>
      <c r="B16" s="8" t="s">
        <v>56</v>
      </c>
      <c r="C16" s="9" t="s">
        <v>25</v>
      </c>
      <c r="D16" s="10" t="s">
        <v>26</v>
      </c>
      <c r="E16" s="9" t="s">
        <v>27</v>
      </c>
      <c r="F16" s="9" t="s">
        <v>45</v>
      </c>
      <c r="G16" s="9" t="s">
        <v>40</v>
      </c>
      <c r="H16" s="9" t="s">
        <v>30</v>
      </c>
      <c r="I16" s="9" t="s">
        <v>31</v>
      </c>
      <c r="J16" s="9">
        <v>1</v>
      </c>
      <c r="K16" s="15" t="s">
        <v>32</v>
      </c>
      <c r="L16" s="9" t="s">
        <v>33</v>
      </c>
      <c r="M16" s="9" t="s">
        <v>34</v>
      </c>
      <c r="N16" s="9" t="s">
        <v>35</v>
      </c>
      <c r="O16" s="9">
        <v>15</v>
      </c>
      <c r="P16" s="9" t="s">
        <v>36</v>
      </c>
      <c r="Q16" s="8">
        <v>1</v>
      </c>
      <c r="R16" s="10">
        <v>0</v>
      </c>
      <c r="S16" s="10">
        <v>0</v>
      </c>
      <c r="T16" s="6">
        <f t="shared" si="0"/>
        <v>0</v>
      </c>
    </row>
    <row r="17" ht="33.95" customHeight="1" spans="1:20">
      <c r="A17" s="7">
        <v>13</v>
      </c>
      <c r="B17" s="8" t="s">
        <v>57</v>
      </c>
      <c r="C17" s="9" t="s">
        <v>25</v>
      </c>
      <c r="D17" s="10" t="s">
        <v>26</v>
      </c>
      <c r="E17" s="9" t="s">
        <v>58</v>
      </c>
      <c r="F17" s="9" t="s">
        <v>38</v>
      </c>
      <c r="G17" s="9" t="s">
        <v>40</v>
      </c>
      <c r="H17" s="9" t="s">
        <v>30</v>
      </c>
      <c r="I17" s="9" t="s">
        <v>59</v>
      </c>
      <c r="J17" s="9">
        <v>1</v>
      </c>
      <c r="K17" s="15" t="s">
        <v>32</v>
      </c>
      <c r="L17" s="9" t="s">
        <v>60</v>
      </c>
      <c r="M17" s="9" t="s">
        <v>61</v>
      </c>
      <c r="N17" s="9" t="s">
        <v>35</v>
      </c>
      <c r="O17" s="9">
        <v>10</v>
      </c>
      <c r="P17" s="9" t="s">
        <v>62</v>
      </c>
      <c r="Q17" s="8">
        <v>1</v>
      </c>
      <c r="R17" s="10">
        <v>0</v>
      </c>
      <c r="S17" s="10">
        <v>0</v>
      </c>
      <c r="T17" s="6">
        <f t="shared" si="0"/>
        <v>0</v>
      </c>
    </row>
    <row r="18" ht="32.1" customHeight="1" spans="1:20">
      <c r="A18" s="7">
        <v>14</v>
      </c>
      <c r="B18" s="8" t="s">
        <v>63</v>
      </c>
      <c r="C18" s="9" t="s">
        <v>25</v>
      </c>
      <c r="D18" s="10" t="s">
        <v>26</v>
      </c>
      <c r="E18" s="9" t="s">
        <v>64</v>
      </c>
      <c r="F18" s="9" t="s">
        <v>38</v>
      </c>
      <c r="G18" s="9" t="s">
        <v>40</v>
      </c>
      <c r="H18" s="9" t="s">
        <v>30</v>
      </c>
      <c r="I18" s="9" t="s">
        <v>55</v>
      </c>
      <c r="J18" s="15" t="s">
        <v>32</v>
      </c>
      <c r="K18" s="9">
        <v>2</v>
      </c>
      <c r="L18" s="9" t="s">
        <v>60</v>
      </c>
      <c r="M18" s="9" t="s">
        <v>65</v>
      </c>
      <c r="N18" s="9" t="s">
        <v>35</v>
      </c>
      <c r="O18" s="9">
        <v>10</v>
      </c>
      <c r="P18" s="9" t="s">
        <v>32</v>
      </c>
      <c r="Q18" s="8">
        <v>2</v>
      </c>
      <c r="R18" s="10">
        <v>0</v>
      </c>
      <c r="S18" s="10">
        <v>0</v>
      </c>
      <c r="T18" s="6">
        <f t="shared" si="0"/>
        <v>0</v>
      </c>
    </row>
    <row r="19" ht="32.1" customHeight="1" spans="1:20">
      <c r="A19" s="7">
        <v>15</v>
      </c>
      <c r="B19" s="8" t="s">
        <v>66</v>
      </c>
      <c r="C19" s="9" t="s">
        <v>25</v>
      </c>
      <c r="D19" s="10" t="s">
        <v>26</v>
      </c>
      <c r="E19" s="9" t="s">
        <v>27</v>
      </c>
      <c r="F19" s="9" t="s">
        <v>67</v>
      </c>
      <c r="G19" s="9" t="s">
        <v>40</v>
      </c>
      <c r="H19" s="9" t="s">
        <v>30</v>
      </c>
      <c r="I19" s="9" t="s">
        <v>59</v>
      </c>
      <c r="J19" s="9">
        <v>1</v>
      </c>
      <c r="K19" s="15" t="s">
        <v>32</v>
      </c>
      <c r="L19" s="9" t="s">
        <v>33</v>
      </c>
      <c r="M19" s="9" t="s">
        <v>34</v>
      </c>
      <c r="N19" s="9" t="s">
        <v>35</v>
      </c>
      <c r="O19" s="9">
        <v>20</v>
      </c>
      <c r="P19" s="9" t="s">
        <v>36</v>
      </c>
      <c r="Q19" s="8">
        <v>1</v>
      </c>
      <c r="R19" s="10">
        <v>0</v>
      </c>
      <c r="S19" s="10">
        <v>0</v>
      </c>
      <c r="T19" s="6">
        <f t="shared" si="0"/>
        <v>0</v>
      </c>
    </row>
    <row r="20" ht="30" customHeight="1" spans="1:20">
      <c r="A20" s="7">
        <v>16</v>
      </c>
      <c r="B20" s="8" t="s">
        <v>68</v>
      </c>
      <c r="C20" s="9" t="s">
        <v>25</v>
      </c>
      <c r="D20" s="10" t="s">
        <v>26</v>
      </c>
      <c r="E20" s="9" t="s">
        <v>27</v>
      </c>
      <c r="F20" s="9" t="s">
        <v>67</v>
      </c>
      <c r="G20" s="9" t="s">
        <v>40</v>
      </c>
      <c r="H20" s="9" t="s">
        <v>30</v>
      </c>
      <c r="I20" s="9" t="s">
        <v>59</v>
      </c>
      <c r="J20" s="15" t="s">
        <v>32</v>
      </c>
      <c r="K20" s="9">
        <v>1</v>
      </c>
      <c r="L20" s="9" t="s">
        <v>33</v>
      </c>
      <c r="M20" s="9" t="s">
        <v>69</v>
      </c>
      <c r="N20" s="9" t="s">
        <v>35</v>
      </c>
      <c r="O20" s="9">
        <v>10</v>
      </c>
      <c r="P20" s="9" t="s">
        <v>36</v>
      </c>
      <c r="Q20" s="8">
        <v>1</v>
      </c>
      <c r="R20" s="10">
        <v>0</v>
      </c>
      <c r="S20" s="10">
        <v>0</v>
      </c>
      <c r="T20" s="6">
        <f t="shared" si="0"/>
        <v>0</v>
      </c>
    </row>
    <row r="21" ht="20.25" customHeight="1" spans="1:20">
      <c r="A21" s="6" t="s">
        <v>32</v>
      </c>
      <c r="B21" s="6"/>
      <c r="C21" s="6"/>
      <c r="D21" s="6" t="s">
        <v>32</v>
      </c>
      <c r="E21" s="6" t="s">
        <v>32</v>
      </c>
      <c r="F21" s="6" t="s">
        <v>32</v>
      </c>
      <c r="G21" s="6" t="s">
        <v>32</v>
      </c>
      <c r="H21" s="6" t="s">
        <v>32</v>
      </c>
      <c r="I21" s="6" t="s">
        <v>32</v>
      </c>
      <c r="J21" s="6"/>
      <c r="K21" s="6" t="s">
        <v>32</v>
      </c>
      <c r="L21" s="6" t="s">
        <v>32</v>
      </c>
      <c r="M21" s="6" t="s">
        <v>32</v>
      </c>
      <c r="N21" s="6" t="s">
        <v>32</v>
      </c>
      <c r="O21" s="16" t="s">
        <v>70</v>
      </c>
      <c r="P21" s="17"/>
      <c r="Q21" s="21">
        <f>SUM(Q5:Q20)</f>
        <v>21</v>
      </c>
      <c r="R21" s="16" t="s">
        <v>71</v>
      </c>
      <c r="S21" s="17"/>
      <c r="T21" s="21">
        <f>SUM(T5:T20)</f>
        <v>0</v>
      </c>
    </row>
    <row r="22" ht="3.95" customHeight="1" spans="1:20">
      <c r="A22" s="11" t="s">
        <v>32</v>
      </c>
      <c r="B22" s="12" t="s">
        <v>32</v>
      </c>
      <c r="C22" s="12" t="s">
        <v>32</v>
      </c>
      <c r="D22" s="12" t="s">
        <v>32</v>
      </c>
      <c r="E22" s="12" t="s">
        <v>32</v>
      </c>
      <c r="F22" s="12" t="s">
        <v>32</v>
      </c>
      <c r="G22" s="12" t="s">
        <v>32</v>
      </c>
      <c r="H22" s="12" t="s">
        <v>32</v>
      </c>
      <c r="I22" s="12" t="s">
        <v>32</v>
      </c>
      <c r="J22" s="12" t="s">
        <v>32</v>
      </c>
      <c r="K22" s="12" t="s">
        <v>32</v>
      </c>
      <c r="L22" s="12" t="s">
        <v>32</v>
      </c>
      <c r="M22" s="12" t="s">
        <v>72</v>
      </c>
      <c r="N22" s="18" t="s">
        <v>73</v>
      </c>
      <c r="O22" s="12" t="s">
        <v>32</v>
      </c>
      <c r="P22" s="12" t="s">
        <v>32</v>
      </c>
      <c r="Q22" s="12"/>
      <c r="R22" s="12"/>
      <c r="S22" s="12" t="s">
        <v>32</v>
      </c>
      <c r="T22" s="18" t="s">
        <v>32</v>
      </c>
    </row>
  </sheetData>
  <mergeCells count="11">
    <mergeCell ref="A2:T2"/>
    <mergeCell ref="C3:I3"/>
    <mergeCell ref="J3:K3"/>
    <mergeCell ref="M3:N3"/>
    <mergeCell ref="O21:P21"/>
    <mergeCell ref="R21:S21"/>
    <mergeCell ref="N22:T22"/>
    <mergeCell ref="A3:A4"/>
    <mergeCell ref="B3:B4"/>
    <mergeCell ref="L3:L4"/>
    <mergeCell ref="O3:O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A.VILY</cp:lastModifiedBy>
  <dcterms:created xsi:type="dcterms:W3CDTF">2025-08-10T20:27:00Z</dcterms:created>
  <dcterms:modified xsi:type="dcterms:W3CDTF">2025-08-11T19:26:12Z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2304CEE8DE254B8BBC626266CF51D8E7_12</vt:lpwstr>
  </property>
  <property fmtid="{D5CDD505-2E9C-101B-9397-08002B2CF9AE}" pid="3" name="KSOProductBuildVer">
    <vt:lpwstr>1033-12.2.0.22222</vt:lpwstr>
  </property>
</Properties>
</file>